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01 Výzva k podání nabídek\Část 2 - Sportovní vybavení\"/>
    </mc:Choice>
  </mc:AlternateContent>
  <bookViews>
    <workbookView xWindow="0" yWindow="0" windowWidth="19170" windowHeight="7470"/>
  </bookViews>
  <sheets>
    <sheet name="Část 2 - Sportovní vybavení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I80" i="1"/>
  <c r="H79" i="1"/>
  <c r="I79" i="1"/>
  <c r="H78" i="1"/>
  <c r="I78" i="1"/>
  <c r="H77" i="1"/>
  <c r="I77" i="1"/>
  <c r="H76" i="1"/>
  <c r="I76" i="1"/>
  <c r="H75" i="1"/>
  <c r="I75" i="1"/>
  <c r="H74" i="1"/>
  <c r="I74" i="1"/>
  <c r="H73" i="1"/>
  <c r="I73" i="1"/>
  <c r="H72" i="1"/>
  <c r="I72" i="1"/>
  <c r="H71" i="1"/>
  <c r="I71" i="1"/>
  <c r="H70" i="1"/>
  <c r="I70" i="1"/>
  <c r="H69" i="1"/>
  <c r="I69" i="1"/>
  <c r="H68" i="1"/>
  <c r="I68" i="1"/>
  <c r="H67" i="1"/>
  <c r="I67" i="1"/>
  <c r="H66" i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2" i="1"/>
  <c r="I12" i="1"/>
  <c r="H10" i="1"/>
  <c r="I10" i="1"/>
  <c r="H11" i="1"/>
  <c r="H8" i="1"/>
  <c r="H9" i="1"/>
  <c r="I9" i="1"/>
  <c r="H13" i="1"/>
  <c r="I13" i="1"/>
  <c r="I11" i="1"/>
  <c r="I8" i="1"/>
  <c r="I81" i="1"/>
  <c r="H81" i="1"/>
</calcChain>
</file>

<file path=xl/sharedStrings.xml><?xml version="1.0" encoding="utf-8"?>
<sst xmlns="http://schemas.openxmlformats.org/spreadsheetml/2006/main" count="172" uniqueCount="141">
  <si>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</si>
  <si>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</si>
  <si>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</si>
  <si>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</si>
  <si>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</si>
  <si>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</si>
  <si>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</si>
  <si>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</si>
  <si>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</si>
  <si>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</si>
  <si>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</si>
  <si>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</si>
  <si>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</si>
  <si>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</si>
  <si>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</si>
  <si>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</si>
  <si>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</si>
  <si>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</si>
  <si>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</si>
  <si>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Příloha č. 1 výzvy/smlouvy – Specifikace předmětu plnění, rozpočet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</si>
  <si>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</si>
  <si>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</si>
  <si>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</si>
  <si>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</si>
  <si>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Část 2 - Sportovní vybavení</t>
  </si>
  <si>
    <t>Sportovní vybavení</t>
  </si>
  <si>
    <t>Míč na házenou - velikost 2</t>
  </si>
  <si>
    <t xml:space="preserve">Míč na házenou </t>
  </si>
  <si>
    <t>Míč na házenou - velikost 3</t>
  </si>
  <si>
    <t>Míč na basketbal - velikost 6</t>
  </si>
  <si>
    <t>Míč na basketbal - velikost 7</t>
  </si>
  <si>
    <t xml:space="preserve">Míč na basketbal </t>
  </si>
  <si>
    <t>Hokejka na florbal - pravá</t>
  </si>
  <si>
    <t>Hokejka na florbal - levá</t>
  </si>
  <si>
    <t xml:space="preserve">Hokejka na florbal </t>
  </si>
  <si>
    <t>Míček na florbal</t>
  </si>
  <si>
    <t>Míč na futsal - velikost 3</t>
  </si>
  <si>
    <t xml:space="preserve">Míč na futsal </t>
  </si>
  <si>
    <t>Míč na volejbal dle parametrů FIVB</t>
  </si>
  <si>
    <t xml:space="preserve">Míč na volejbal </t>
  </si>
  <si>
    <t>Míč na volejbal tréninkový, povrch soft</t>
  </si>
  <si>
    <t>Kompresor pro nafukování míčů</t>
  </si>
  <si>
    <t xml:space="preserve">Kompresor </t>
  </si>
  <si>
    <t>Švihadlo</t>
  </si>
  <si>
    <t>Skládací vozík na míče</t>
  </si>
  <si>
    <t>Mety různých barev pro vyznačení hřiště</t>
  </si>
  <si>
    <t>Mety pro vyznačení hřiště</t>
  </si>
  <si>
    <t>Tréninková překážka</t>
  </si>
  <si>
    <t xml:space="preserve">Branka na házenou </t>
  </si>
  <si>
    <t>Branka na házenou dle norem IHF, hliníková s pojezdovými kolečky vhodnými pro gumové podlahy.</t>
  </si>
  <si>
    <t xml:space="preserve">Rozlišovací dresy - modré </t>
  </si>
  <si>
    <t>Rozlišovací dresy - červené</t>
  </si>
  <si>
    <t xml:space="preserve">Rozlišovací dresy - zelené </t>
  </si>
  <si>
    <t xml:space="preserve">Rozlišovací dresy - červené </t>
  </si>
  <si>
    <t>Žebřík tréninkový 6m</t>
  </si>
  <si>
    <t>Slackline 15m</t>
  </si>
  <si>
    <t xml:space="preserve">Žebřík tréninkový </t>
  </si>
  <si>
    <t xml:space="preserve">Slackline </t>
  </si>
  <si>
    <t>Nástěnný držák pro jedno jízdní kolo, způsob uchycení za přední kolo</t>
  </si>
  <si>
    <t>Nástěnný držák pro jedno jízdní kolo</t>
  </si>
  <si>
    <t>Servisní stojan na kolo</t>
  </si>
  <si>
    <t>Kufr s nářadím na jízdní kolo (stahovák kazety Shimano HG, klíč na vidlici, multiklíč 10-25: šroubovák Philips (1/2/3 mm), SL (3/5/7mm), T10/20/25/30, klíč na středové složení Hollowtech II, Truvativ GXP, FSA &amp; MegaExo, klíč na středové složení Shimano/Isis. centrovací klíč (9,10,11,12,13,14,15 G), montpáky. bič na kazetu. klíč na pedály (15)</t>
  </si>
  <si>
    <t>Kufr s nářadím</t>
  </si>
  <si>
    <t>Florbalové mantinely</t>
  </si>
  <si>
    <t xml:space="preserve">Florbalové mantinely plastové černé s certifikací IFF, rozměry pro hřiště 40x20m (2 m/52 ks; 1 m/4 ks; oblouk R 1,5 m/4 ks), včetně 2 vozíků vhodných pro gumovou podlahu. Spojení jednotlivých dílů systémem dvojitého pera a drážky, pojištění gumou. Horní madlo mantinelu - plný  rádiusový  profil - šířka 31 mm, výška 15 mm.
  </t>
  </si>
  <si>
    <t>Samostatný díl florbalového mantinelu - 1m, kompatibilní s ostatními mantinely</t>
  </si>
  <si>
    <t xml:space="preserve">Samostatný díl florbalového mantinelu </t>
  </si>
  <si>
    <t>Samostatný rohový díl florbalového mantinelu - R 1,5m, kompatibilní s ostatními mantinely</t>
  </si>
  <si>
    <t xml:space="preserve">Samostatný rohový díl florbalového mantinelu </t>
  </si>
  <si>
    <t>Florbalová branka s certifikací IFF</t>
  </si>
  <si>
    <t xml:space="preserve">Florbalová branka </t>
  </si>
  <si>
    <t>Empire volejbalový - přenosný</t>
  </si>
  <si>
    <t xml:space="preserve">Empire volejbalový </t>
  </si>
  <si>
    <t>Skládací pingpongový stůl s přepravními kolečky a tloušťkou hrací desky min. 20mm</t>
  </si>
  <si>
    <t xml:space="preserve">Skládací pingpongový stůl </t>
  </si>
  <si>
    <t>Pálka pingpongová</t>
  </si>
  <si>
    <t>Míček pingpongový</t>
  </si>
  <si>
    <t>Žíněnky pod horolezeckou stěnu</t>
  </si>
  <si>
    <r>
      <t>Žíněnky pod horolezeckou stěnu, typ tatami, spojení stylem puzzle - tloušťka 4 cm, plocha 40 m</t>
    </r>
    <r>
      <rPr>
        <sz val="11"/>
        <color rgb="FF000000"/>
        <rFont val="Calibri"/>
        <family val="2"/>
        <charset val="238"/>
      </rPr>
      <t>²</t>
    </r>
  </si>
  <si>
    <t>Sedací úvazek horolezecký</t>
  </si>
  <si>
    <t>Sedací úvazek horolezecký, s dvěma sponami v pase, splňující normu EN 12277/C - velikost M-XL. Jednotlivé velikosti sedacích úvazků barevně odlišeny.</t>
  </si>
  <si>
    <t>Sedací úvazek horolezecký, s dvěma sponami v pase, splňující normu EN 12277/C - velikost XS-M. Jednotlivé velikosti sedacích úvazků barevně odlišeny.</t>
  </si>
  <si>
    <t>Jednoduché dynamické horolezecké lano, délka min. 25 m</t>
  </si>
  <si>
    <t>Jednoduché dynamické horolezecké lano</t>
  </si>
  <si>
    <t>Jistící pomůcka typu kyblík, určená i pro slaňování, asymetrického tvaru pro vyšší tření lana</t>
  </si>
  <si>
    <t>Jistící pomůcka typu kyblík</t>
  </si>
  <si>
    <t>Poloautomatická jistící pomůcka s asistovaným brzděním</t>
  </si>
  <si>
    <t>Duralová karabina HMS</t>
  </si>
  <si>
    <t>Poloautomatická jistící pomůcka s asistovaným brzděním, pro lana průměru 8,5 - 11 mm, s jistící pákou opatřenou antipanik systémem, s piktogramy ukazujícími správné založení lana na těle pomůcky (uvnitř i vně), s pláty z nerezové oceli v místech průchodu lana pro vyšší odolnost a trvanlivost.</t>
  </si>
  <si>
    <t>Duralová karabina HMS s automatickou pojistkou zámku triple lock, s pevností min 22 kN vhodná i pro jištění polovičním lodním uzlem.</t>
  </si>
  <si>
    <t>Automatické jistící zařízení určené pro umělé lezecké stěny s technologií magnetického brždění s rozsahem použitelného zatížení 10 - 150 kg. Splňující normu EN 341: 2011 Class 1A. Délka popruhu min. 12 m. Včetně montážní sady a bezpečnostní plachty.</t>
  </si>
  <si>
    <t xml:space="preserve">Automatické jistící zařízení určené pro umělé lezecké stěny </t>
  </si>
  <si>
    <t xml:space="preserve">Pytlík na magnézium </t>
  </si>
  <si>
    <t xml:space="preserve">Magnézium </t>
  </si>
  <si>
    <t>Magnézium -5 kg</t>
  </si>
  <si>
    <t>Lezečky velikost 36</t>
  </si>
  <si>
    <t>Lezečky velikost 37</t>
  </si>
  <si>
    <t>Lezečky velikost 38</t>
  </si>
  <si>
    <t>Lezečky velikost 39</t>
  </si>
  <si>
    <t>Lezečky velikost 40</t>
  </si>
  <si>
    <t>Lezečky velikost 41</t>
  </si>
  <si>
    <t>Lezečky velikost 42</t>
  </si>
  <si>
    <t>Lezečky velikost 43</t>
  </si>
  <si>
    <t>Lezečky velikost 44</t>
  </si>
  <si>
    <t>Lezečky velikost 45</t>
  </si>
  <si>
    <t>Lezečky velikost 46</t>
  </si>
  <si>
    <t>Lezečky velikost 47</t>
  </si>
  <si>
    <t>Horolezecká přilba se skořepinou z ABS, větracími otvory a kolečkem pro upravení obvodu – velikost 50-57 cm. Jednotlivé velikosti přileb barevně odlišeny.</t>
  </si>
  <si>
    <t>Horolezecká přilba se skořepinou z ABS, větracími otvory a kolečkem pro upravení obvodu – velikost 54-61 cm. Jednotlivé velikosti přileb barevně odlišeny.</t>
  </si>
  <si>
    <t>Horolezecká přilba se skořepinou z ABS</t>
  </si>
  <si>
    <t>Tenisová síť venkovní</t>
  </si>
  <si>
    <t>Tenisová raketa</t>
  </si>
  <si>
    <t>Míčky tenisové</t>
  </si>
  <si>
    <t>Míč na nohejbal splňující parametry UNIF</t>
  </si>
  <si>
    <t xml:space="preserve">Míč na nohejbal </t>
  </si>
  <si>
    <t xml:space="preserve">Buben s hadicí </t>
  </si>
  <si>
    <t>Buben s hadicí na kropení tenisového kurtu (20 m)</t>
  </si>
  <si>
    <t>Svěráky pro servis sjezdových a běžeckých lyží a snowboardů</t>
  </si>
  <si>
    <t xml:space="preserve">Žehlička na zažehlování vosků </t>
  </si>
  <si>
    <t>Celokovová dílenská pumpa na kolo s manometrem</t>
  </si>
  <si>
    <t>Škrabky na odstranění vosku z lyží</t>
  </si>
  <si>
    <t>Žehlička na zažehlování vosků se silnou kovovou deskou, která zaručuje stálou teplotu zažehlování.</t>
  </si>
  <si>
    <t>Celokovová dílenská pumpa na kolo s manometrem.</t>
  </si>
  <si>
    <t>Škrabky na odstranění vosku z lyží.</t>
  </si>
  <si>
    <t>Škrabky na žlábky lyží</t>
  </si>
  <si>
    <t>Gumičky na brzdičky sjezdového vázání</t>
  </si>
  <si>
    <t>Voskovačka lyží – šířka válce 125 mm</t>
  </si>
  <si>
    <t>Akuvrtačka s bez uhlíkovým motorem</t>
  </si>
  <si>
    <t>Akuvrtačka s bez uhlíkovým motorem, součástí dodávky je i nabíječka se dvěma bateriemi.</t>
  </si>
  <si>
    <t>Kufr se sadou rotačních kartáčů a rukojetí na úpravu skluznic lyží</t>
  </si>
  <si>
    <t>Kufr se sadou rotačních kartáčů (6 ks) a rukojetí na úpravu skluznic lyží.</t>
  </si>
  <si>
    <t>Ruční brousek na hrany lyží a snowboardů</t>
  </si>
  <si>
    <t>Ruční brousek na hrany lyží a snowboardů s kuličkovými ložisky a možností nastavení úhlu v rozmezí 85 – 90°.</t>
  </si>
  <si>
    <r>
      <t>Gumový prodlužovací kabel (1,5 mm</t>
    </r>
    <r>
      <rPr>
        <b/>
        <sz val="12"/>
        <rFont val="Calibri"/>
        <family val="2"/>
        <charset val="238"/>
      </rPr>
      <t>²</t>
    </r>
    <r>
      <rPr>
        <b/>
        <sz val="12"/>
        <rFont val="Calibri"/>
        <family val="2"/>
        <charset val="238"/>
        <scheme val="minor"/>
      </rPr>
      <t xml:space="preserve">) na bubnu </t>
    </r>
  </si>
  <si>
    <t>Gumový prodlužovací kabel (1,5 mm²) na bubnu – 4 zásuvky, délka min. 25 m.</t>
  </si>
  <si>
    <t>Švihadlo s PVC lankem či poplastovaným ocelovým lankem. Délka 300 cm s možností zkrácení</t>
  </si>
  <si>
    <t>Skládací vozík na míče pro kolektivní sporty (pro min. 15 míčů) s kolečky vhodnými pro gumovou podlahu.</t>
  </si>
  <si>
    <t>Tréninková překážka, výška 30 cm.</t>
  </si>
  <si>
    <t>Bouldermatka</t>
  </si>
  <si>
    <t xml:space="preserve">Sbalitelná bouldermatka s ramenními popruhy - rozměr 210 x 100 cm a tloušťkou 10 cm </t>
  </si>
  <si>
    <t xml:space="preserve">Svěráky pro servis skluznic i hrany sjezdových a běžeckých lyží a snowboardů - dvoubodové uchycení.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</si>
</sst>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/>
    <xf numFmtId="0" fontId="1" fillId="0" borderId="18" xfId="0" applyFont="1" applyFill="1" applyBorder="1" applyAlignment="1">
      <alignment horizont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13" fillId="0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ální" xfId="0" builtinId="0"/>
  </cellStyles>
  <dxfs count="4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89"/>
  <sheetViews>
    <sheetView tabSelected="1" topLeftCell="A34" zoomScale="60" zoomScaleNormal="60" workbookViewId="0">
      <selection activeCell="C70" sqref="C70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21</v>
      </c>
      <c r="D1" s="6"/>
      <c r="E1" s="10"/>
      <c r="F1" s="1"/>
      <c r="G1" s="8"/>
      <c r="H1"/>
      <c r="I1"/>
    </row>
    <row r="2" spans="1:9" s="33" customFormat="1" x14ac:dyDescent="0.25">
      <c r="A2" s="37"/>
      <c r="B2" s="7" t="s">
        <v>24</v>
      </c>
      <c r="C2" s="2"/>
      <c r="D2" s="7"/>
      <c r="E2" s="38"/>
    </row>
    <row r="3" spans="1:9" s="8" customFormat="1" ht="15.75" thickBot="1" x14ac:dyDescent="0.3">
      <c r="A3" s="20"/>
      <c r="B3" s="7" t="s">
        <v>19</v>
      </c>
      <c r="C3" s="2"/>
      <c r="D3" s="7"/>
      <c r="E3" s="10"/>
    </row>
    <row r="4" spans="1:9" s="8" customFormat="1" x14ac:dyDescent="0.25">
      <c r="A4" s="19"/>
      <c r="B4" s="17" t="s">
        <v>3</v>
      </c>
      <c r="C4" s="68" t="s">
        <v>4</v>
      </c>
      <c r="D4" s="69"/>
      <c r="E4" s="69"/>
      <c r="F4" s="69"/>
      <c r="G4" s="69"/>
      <c r="H4" s="69"/>
      <c r="I4" s="70"/>
    </row>
    <row r="5" spans="1:9" s="33" customFormat="1" ht="15.75" thickBot="1" x14ac:dyDescent="0.3">
      <c r="A5" s="18"/>
      <c r="B5" s="32">
        <v>2</v>
      </c>
      <c r="C5" s="71" t="s">
        <v>25</v>
      </c>
      <c r="D5" s="72"/>
      <c r="E5" s="72"/>
      <c r="F5" s="72"/>
      <c r="G5" s="72"/>
      <c r="H5" s="72"/>
      <c r="I5" s="73"/>
    </row>
    <row r="6" spans="1:9" ht="15.75" thickBot="1" x14ac:dyDescent="0.3">
      <c r="A6" s="34" t="s">
        <v>16</v>
      </c>
      <c r="B6" s="7"/>
      <c r="C6" s="2"/>
      <c r="D6" s="7"/>
      <c r="E6" s="10"/>
      <c r="F6" s="8"/>
      <c r="G6" s="8"/>
      <c r="H6"/>
      <c r="I6"/>
    </row>
    <row r="7" spans="1:9" ht="45.75" thickBot="1" x14ac:dyDescent="0.3">
      <c r="A7" s="15" t="s">
        <v>8</v>
      </c>
      <c r="B7" s="36" t="s">
        <v>5</v>
      </c>
      <c r="C7" s="36" t="s">
        <v>6</v>
      </c>
      <c r="D7" s="16" t="s">
        <v>20</v>
      </c>
      <c r="E7" s="36" t="s">
        <v>22</v>
      </c>
      <c r="F7" s="16" t="s">
        <v>23</v>
      </c>
      <c r="G7" s="16" t="s">
        <v>1</v>
      </c>
      <c r="H7" s="16" t="s">
        <v>9</v>
      </c>
      <c r="I7" s="16" t="s">
        <v>2</v>
      </c>
    </row>
    <row r="8" spans="1:9" ht="65.25" customHeight="1" x14ac:dyDescent="0.25">
      <c r="A8" s="21">
        <v>1</v>
      </c>
      <c r="B8" s="23" t="s">
        <v>27</v>
      </c>
      <c r="C8" s="46" t="s">
        <v>26</v>
      </c>
      <c r="D8" s="35"/>
      <c r="E8" s="22">
        <v>1</v>
      </c>
      <c r="F8" s="24"/>
      <c r="G8" s="22">
        <v>21</v>
      </c>
      <c r="H8" s="24" t="str">
        <f t="shared" ref="H8:H39" si="0">IF(F8="","",E8*F8)</f>
        <v/>
      </c>
      <c r="I8" s="25" t="str">
        <f t="shared" ref="I8:I80" si="1">IF(G8="","",IF(H8="","",(H8*(1+(G8/100)))))</f>
        <v/>
      </c>
    </row>
    <row r="9" spans="1:9" s="8" customFormat="1" ht="74.25" customHeight="1" x14ac:dyDescent="0.25">
      <c r="A9" s="51">
        <v>2</v>
      </c>
      <c r="B9" s="23" t="s">
        <v>27</v>
      </c>
      <c r="C9" s="53" t="s">
        <v>28</v>
      </c>
      <c r="D9" s="54"/>
      <c r="E9" s="48">
        <v>1</v>
      </c>
      <c r="F9" s="42"/>
      <c r="G9" s="48">
        <v>21</v>
      </c>
      <c r="H9" s="42" t="str">
        <f t="shared" si="0"/>
        <v/>
      </c>
      <c r="I9" s="49" t="str">
        <f>IF(G9="","",IF(H9="","",(H9*(1+(G9/100)))))</f>
        <v/>
      </c>
    </row>
    <row r="10" spans="1:9" s="8" customFormat="1" ht="78" customHeight="1" x14ac:dyDescent="0.25">
      <c r="A10" s="39">
        <v>3</v>
      </c>
      <c r="B10" s="52" t="s">
        <v>31</v>
      </c>
      <c r="C10" s="44" t="s">
        <v>29</v>
      </c>
      <c r="D10" s="45"/>
      <c r="E10" s="50">
        <v>10</v>
      </c>
      <c r="F10" s="40"/>
      <c r="G10" s="48">
        <v>21</v>
      </c>
      <c r="H10" s="42" t="str">
        <f t="shared" si="0"/>
        <v/>
      </c>
      <c r="I10" s="49" t="str">
        <f>IF(G10="","",IF(H10="","",(H10*(1+(G10/100)))))</f>
        <v/>
      </c>
    </row>
    <row r="11" spans="1:9" ht="68.25" customHeight="1" x14ac:dyDescent="0.25">
      <c r="A11" s="51">
        <v>4</v>
      </c>
      <c r="B11" s="55" t="s">
        <v>31</v>
      </c>
      <c r="C11" s="53" t="s">
        <v>30</v>
      </c>
      <c r="D11" s="54"/>
      <c r="E11" s="48">
        <v>10</v>
      </c>
      <c r="F11" s="42"/>
      <c r="G11" s="48">
        <v>21</v>
      </c>
      <c r="H11" s="42" t="str">
        <f t="shared" si="0"/>
        <v/>
      </c>
      <c r="I11" s="49" t="str">
        <f t="shared" si="1"/>
        <v/>
      </c>
    </row>
    <row r="12" spans="1:9" s="8" customFormat="1" ht="79.5" customHeight="1" x14ac:dyDescent="0.25">
      <c r="A12" s="39">
        <v>5</v>
      </c>
      <c r="B12" s="43" t="s">
        <v>34</v>
      </c>
      <c r="C12" s="44" t="s">
        <v>32</v>
      </c>
      <c r="D12" s="45"/>
      <c r="E12" s="50">
        <v>30</v>
      </c>
      <c r="F12" s="40"/>
      <c r="G12" s="50">
        <v>21</v>
      </c>
      <c r="H12" s="40" t="str">
        <f t="shared" si="0"/>
        <v/>
      </c>
      <c r="I12" s="25" t="str">
        <f t="shared" si="1"/>
        <v/>
      </c>
    </row>
    <row r="13" spans="1:9" ht="71.25" customHeight="1" x14ac:dyDescent="0.25">
      <c r="A13" s="51">
        <v>6</v>
      </c>
      <c r="B13" s="55" t="s">
        <v>34</v>
      </c>
      <c r="C13" s="44" t="s">
        <v>33</v>
      </c>
      <c r="D13" s="56"/>
      <c r="E13" s="57">
        <v>30</v>
      </c>
      <c r="F13" s="42"/>
      <c r="G13" s="48">
        <v>21</v>
      </c>
      <c r="H13" s="42" t="str">
        <f t="shared" si="0"/>
        <v/>
      </c>
      <c r="I13" s="49" t="str">
        <f t="shared" si="1"/>
        <v/>
      </c>
    </row>
    <row r="14" spans="1:9" s="8" customFormat="1" ht="70.5" customHeight="1" x14ac:dyDescent="0.25">
      <c r="A14" s="39">
        <v>7</v>
      </c>
      <c r="B14" s="55" t="s">
        <v>35</v>
      </c>
      <c r="C14" s="44" t="s">
        <v>35</v>
      </c>
      <c r="D14" s="47"/>
      <c r="E14" s="41">
        <v>50</v>
      </c>
      <c r="F14" s="40"/>
      <c r="G14" s="50">
        <v>21</v>
      </c>
      <c r="H14" s="40" t="str">
        <f t="shared" si="0"/>
        <v/>
      </c>
      <c r="I14" s="49" t="str">
        <f t="shared" si="1"/>
        <v/>
      </c>
    </row>
    <row r="15" spans="1:9" s="8" customFormat="1" ht="44.25" customHeight="1" x14ac:dyDescent="0.25">
      <c r="A15" s="39">
        <v>8</v>
      </c>
      <c r="B15" s="43" t="s">
        <v>37</v>
      </c>
      <c r="C15" s="46" t="s">
        <v>36</v>
      </c>
      <c r="D15" s="47"/>
      <c r="E15" s="41">
        <v>5</v>
      </c>
      <c r="F15" s="40"/>
      <c r="G15" s="50">
        <v>21</v>
      </c>
      <c r="H15" s="40" t="str">
        <f t="shared" si="0"/>
        <v/>
      </c>
      <c r="I15" s="49" t="str">
        <f t="shared" si="1"/>
        <v/>
      </c>
    </row>
    <row r="16" spans="1:9" s="8" customFormat="1" ht="44.25" customHeight="1" x14ac:dyDescent="0.25">
      <c r="A16" s="39">
        <v>9</v>
      </c>
      <c r="B16" s="43" t="s">
        <v>39</v>
      </c>
      <c r="C16" s="46" t="s">
        <v>38</v>
      </c>
      <c r="D16" s="47"/>
      <c r="E16" s="41">
        <v>2</v>
      </c>
      <c r="F16" s="40"/>
      <c r="G16" s="50">
        <v>21</v>
      </c>
      <c r="H16" s="40" t="str">
        <f t="shared" si="0"/>
        <v/>
      </c>
      <c r="I16" s="49" t="str">
        <f t="shared" si="1"/>
        <v/>
      </c>
    </row>
    <row r="17" spans="1:9" s="8" customFormat="1" ht="44.25" customHeight="1" x14ac:dyDescent="0.25">
      <c r="A17" s="39">
        <v>10</v>
      </c>
      <c r="B17" s="43" t="s">
        <v>39</v>
      </c>
      <c r="C17" s="46" t="s">
        <v>40</v>
      </c>
      <c r="D17" s="47"/>
      <c r="E17" s="41">
        <v>10</v>
      </c>
      <c r="F17" s="40"/>
      <c r="G17" s="50">
        <v>21</v>
      </c>
      <c r="H17" s="40" t="str">
        <f t="shared" si="0"/>
        <v/>
      </c>
      <c r="I17" s="49" t="str">
        <f t="shared" si="1"/>
        <v/>
      </c>
    </row>
    <row r="18" spans="1:9" s="8" customFormat="1" ht="44.25" customHeight="1" x14ac:dyDescent="0.25">
      <c r="A18" s="39">
        <v>11</v>
      </c>
      <c r="B18" s="43" t="s">
        <v>42</v>
      </c>
      <c r="C18" s="46" t="s">
        <v>41</v>
      </c>
      <c r="D18" s="47"/>
      <c r="E18" s="41">
        <v>2</v>
      </c>
      <c r="F18" s="40"/>
      <c r="G18" s="50">
        <v>21</v>
      </c>
      <c r="H18" s="40" t="str">
        <f t="shared" si="0"/>
        <v/>
      </c>
      <c r="I18" s="49" t="str">
        <f t="shared" si="1"/>
        <v/>
      </c>
    </row>
    <row r="19" spans="1:9" s="8" customFormat="1" ht="44.25" customHeight="1" x14ac:dyDescent="0.25">
      <c r="A19" s="39">
        <v>12</v>
      </c>
      <c r="B19" s="43" t="s">
        <v>43</v>
      </c>
      <c r="C19" s="60" t="s">
        <v>135</v>
      </c>
      <c r="D19" s="47"/>
      <c r="E19" s="41">
        <v>10</v>
      </c>
      <c r="F19" s="40"/>
      <c r="G19" s="50">
        <v>21</v>
      </c>
      <c r="H19" s="40" t="str">
        <f t="shared" si="0"/>
        <v/>
      </c>
      <c r="I19" s="49" t="str">
        <f t="shared" si="1"/>
        <v/>
      </c>
    </row>
    <row r="20" spans="1:9" s="8" customFormat="1" ht="44.25" customHeight="1" x14ac:dyDescent="0.25">
      <c r="A20" s="39">
        <v>13</v>
      </c>
      <c r="B20" s="43" t="s">
        <v>44</v>
      </c>
      <c r="C20" s="60" t="s">
        <v>136</v>
      </c>
      <c r="D20" s="47"/>
      <c r="E20" s="41">
        <v>1</v>
      </c>
      <c r="F20" s="40"/>
      <c r="G20" s="50">
        <v>21</v>
      </c>
      <c r="H20" s="40" t="str">
        <f t="shared" si="0"/>
        <v/>
      </c>
      <c r="I20" s="49" t="str">
        <f t="shared" si="1"/>
        <v/>
      </c>
    </row>
    <row r="21" spans="1:9" s="8" customFormat="1" ht="44.25" customHeight="1" x14ac:dyDescent="0.25">
      <c r="A21" s="39">
        <v>14</v>
      </c>
      <c r="B21" s="43" t="s">
        <v>46</v>
      </c>
      <c r="C21" s="58" t="s">
        <v>45</v>
      </c>
      <c r="D21" s="47"/>
      <c r="E21" s="41">
        <v>30</v>
      </c>
      <c r="F21" s="40"/>
      <c r="G21" s="50">
        <v>21</v>
      </c>
      <c r="H21" s="40" t="str">
        <f t="shared" si="0"/>
        <v/>
      </c>
      <c r="I21" s="49" t="str">
        <f t="shared" si="1"/>
        <v/>
      </c>
    </row>
    <row r="22" spans="1:9" s="8" customFormat="1" ht="44.25" customHeight="1" x14ac:dyDescent="0.25">
      <c r="A22" s="39">
        <v>15</v>
      </c>
      <c r="B22" s="43" t="s">
        <v>47</v>
      </c>
      <c r="C22" s="58" t="s">
        <v>137</v>
      </c>
      <c r="D22" s="47"/>
      <c r="E22" s="41">
        <v>10</v>
      </c>
      <c r="F22" s="40"/>
      <c r="G22" s="50">
        <v>21</v>
      </c>
      <c r="H22" s="40" t="str">
        <f t="shared" si="0"/>
        <v/>
      </c>
      <c r="I22" s="49" t="str">
        <f t="shared" si="1"/>
        <v/>
      </c>
    </row>
    <row r="23" spans="1:9" s="8" customFormat="1" ht="44.25" customHeight="1" x14ac:dyDescent="0.25">
      <c r="A23" s="39">
        <v>16</v>
      </c>
      <c r="B23" s="43" t="s">
        <v>48</v>
      </c>
      <c r="C23" s="58" t="s">
        <v>49</v>
      </c>
      <c r="D23" s="47"/>
      <c r="E23" s="41">
        <v>2</v>
      </c>
      <c r="F23" s="40"/>
      <c r="G23" s="50">
        <v>21</v>
      </c>
      <c r="H23" s="40" t="str">
        <f t="shared" si="0"/>
        <v/>
      </c>
      <c r="I23" s="49" t="str">
        <f t="shared" si="1"/>
        <v/>
      </c>
    </row>
    <row r="24" spans="1:9" s="8" customFormat="1" ht="49.5" customHeight="1" x14ac:dyDescent="0.25">
      <c r="A24" s="39">
        <v>17</v>
      </c>
      <c r="B24" s="43" t="s">
        <v>50</v>
      </c>
      <c r="C24" s="58" t="s">
        <v>50</v>
      </c>
      <c r="D24" s="47"/>
      <c r="E24" s="41">
        <v>15</v>
      </c>
      <c r="F24" s="40"/>
      <c r="G24" s="50">
        <v>21</v>
      </c>
      <c r="H24" s="40" t="str">
        <f t="shared" si="0"/>
        <v/>
      </c>
      <c r="I24" s="49" t="str">
        <f t="shared" si="1"/>
        <v/>
      </c>
    </row>
    <row r="25" spans="1:9" s="8" customFormat="1" ht="49.5" customHeight="1" x14ac:dyDescent="0.25">
      <c r="A25" s="39">
        <v>18</v>
      </c>
      <c r="B25" s="43" t="s">
        <v>51</v>
      </c>
      <c r="C25" s="58" t="s">
        <v>53</v>
      </c>
      <c r="D25" s="47"/>
      <c r="E25" s="41">
        <v>15</v>
      </c>
      <c r="F25" s="40"/>
      <c r="G25" s="50">
        <v>21</v>
      </c>
      <c r="H25" s="40" t="str">
        <f t="shared" si="0"/>
        <v/>
      </c>
      <c r="I25" s="49" t="str">
        <f t="shared" si="1"/>
        <v/>
      </c>
    </row>
    <row r="26" spans="1:9" s="8" customFormat="1" ht="44.25" customHeight="1" x14ac:dyDescent="0.25">
      <c r="A26" s="39">
        <v>19</v>
      </c>
      <c r="B26" s="43" t="s">
        <v>52</v>
      </c>
      <c r="C26" s="58" t="s">
        <v>52</v>
      </c>
      <c r="D26" s="47"/>
      <c r="E26" s="41">
        <v>15</v>
      </c>
      <c r="F26" s="40"/>
      <c r="G26" s="50">
        <v>21</v>
      </c>
      <c r="H26" s="40" t="str">
        <f t="shared" si="0"/>
        <v/>
      </c>
      <c r="I26" s="49" t="str">
        <f t="shared" si="1"/>
        <v/>
      </c>
    </row>
    <row r="27" spans="1:9" s="8" customFormat="1" ht="54" customHeight="1" x14ac:dyDescent="0.25">
      <c r="A27" s="39">
        <v>20</v>
      </c>
      <c r="B27" s="43" t="s">
        <v>56</v>
      </c>
      <c r="C27" s="58" t="s">
        <v>54</v>
      </c>
      <c r="D27" s="47"/>
      <c r="E27" s="41">
        <v>2</v>
      </c>
      <c r="F27" s="40"/>
      <c r="G27" s="50">
        <v>21</v>
      </c>
      <c r="H27" s="40" t="str">
        <f t="shared" si="0"/>
        <v/>
      </c>
      <c r="I27" s="49" t="str">
        <f t="shared" si="1"/>
        <v/>
      </c>
    </row>
    <row r="28" spans="1:9" s="8" customFormat="1" ht="52.5" customHeight="1" x14ac:dyDescent="0.25">
      <c r="A28" s="39">
        <v>21</v>
      </c>
      <c r="B28" s="43" t="s">
        <v>57</v>
      </c>
      <c r="C28" s="58" t="s">
        <v>55</v>
      </c>
      <c r="D28" s="47"/>
      <c r="E28" s="41">
        <v>2</v>
      </c>
      <c r="F28" s="40"/>
      <c r="G28" s="50">
        <v>21</v>
      </c>
      <c r="H28" s="40" t="str">
        <f t="shared" si="0"/>
        <v/>
      </c>
      <c r="I28" s="49" t="str">
        <f t="shared" si="1"/>
        <v/>
      </c>
    </row>
    <row r="29" spans="1:9" s="8" customFormat="1" ht="55.5" customHeight="1" x14ac:dyDescent="0.25">
      <c r="A29" s="39">
        <v>22</v>
      </c>
      <c r="B29" s="43" t="s">
        <v>59</v>
      </c>
      <c r="C29" s="58" t="s">
        <v>58</v>
      </c>
      <c r="D29" s="47"/>
      <c r="E29" s="41">
        <v>6</v>
      </c>
      <c r="F29" s="40"/>
      <c r="G29" s="50">
        <v>21</v>
      </c>
      <c r="H29" s="40" t="str">
        <f t="shared" si="0"/>
        <v/>
      </c>
      <c r="I29" s="49" t="str">
        <f t="shared" si="1"/>
        <v/>
      </c>
    </row>
    <row r="30" spans="1:9" s="8" customFormat="1" ht="56.25" customHeight="1" x14ac:dyDescent="0.25">
      <c r="A30" s="39">
        <v>23</v>
      </c>
      <c r="B30" s="43" t="s">
        <v>60</v>
      </c>
      <c r="C30" s="58" t="s">
        <v>60</v>
      </c>
      <c r="D30" s="47"/>
      <c r="E30" s="41">
        <v>1</v>
      </c>
      <c r="F30" s="40"/>
      <c r="G30" s="50">
        <v>21</v>
      </c>
      <c r="H30" s="40" t="str">
        <f t="shared" si="0"/>
        <v/>
      </c>
      <c r="I30" s="49" t="str">
        <f t="shared" si="1"/>
        <v/>
      </c>
    </row>
    <row r="31" spans="1:9" s="8" customFormat="1" ht="77.25" customHeight="1" x14ac:dyDescent="0.25">
      <c r="A31" s="39">
        <v>24</v>
      </c>
      <c r="B31" s="43" t="s">
        <v>62</v>
      </c>
      <c r="C31" s="58" t="s">
        <v>61</v>
      </c>
      <c r="D31" s="47"/>
      <c r="E31" s="41">
        <v>1</v>
      </c>
      <c r="F31" s="40"/>
      <c r="G31" s="50">
        <v>21</v>
      </c>
      <c r="H31" s="40" t="str">
        <f t="shared" si="0"/>
        <v/>
      </c>
      <c r="I31" s="49" t="str">
        <f t="shared" si="1"/>
        <v/>
      </c>
    </row>
    <row r="32" spans="1:9" s="8" customFormat="1" ht="77.25" customHeight="1" x14ac:dyDescent="0.25">
      <c r="A32" s="39">
        <v>25</v>
      </c>
      <c r="B32" s="43" t="s">
        <v>63</v>
      </c>
      <c r="C32" s="59" t="s">
        <v>64</v>
      </c>
      <c r="D32" s="47"/>
      <c r="E32" s="41">
        <v>1</v>
      </c>
      <c r="F32" s="40"/>
      <c r="G32" s="50">
        <v>21</v>
      </c>
      <c r="H32" s="40" t="str">
        <f t="shared" si="0"/>
        <v/>
      </c>
      <c r="I32" s="49" t="str">
        <f t="shared" si="1"/>
        <v/>
      </c>
    </row>
    <row r="33" spans="1:9" s="8" customFormat="1" ht="77.25" customHeight="1" x14ac:dyDescent="0.25">
      <c r="A33" s="39">
        <v>26</v>
      </c>
      <c r="B33" s="43" t="s">
        <v>66</v>
      </c>
      <c r="C33" s="58" t="s">
        <v>65</v>
      </c>
      <c r="D33" s="47"/>
      <c r="E33" s="41">
        <v>4</v>
      </c>
      <c r="F33" s="40"/>
      <c r="G33" s="50">
        <v>21</v>
      </c>
      <c r="H33" s="40" t="str">
        <f t="shared" si="0"/>
        <v/>
      </c>
      <c r="I33" s="49" t="str">
        <f t="shared" si="1"/>
        <v/>
      </c>
    </row>
    <row r="34" spans="1:9" s="8" customFormat="1" ht="77.25" customHeight="1" x14ac:dyDescent="0.25">
      <c r="A34" s="39">
        <v>27</v>
      </c>
      <c r="B34" s="43" t="s">
        <v>68</v>
      </c>
      <c r="C34" s="58" t="s">
        <v>67</v>
      </c>
      <c r="D34" s="47"/>
      <c r="E34" s="41">
        <v>4</v>
      </c>
      <c r="F34" s="40"/>
      <c r="G34" s="50">
        <v>21</v>
      </c>
      <c r="H34" s="40" t="str">
        <f t="shared" si="0"/>
        <v/>
      </c>
      <c r="I34" s="49" t="str">
        <f t="shared" si="1"/>
        <v/>
      </c>
    </row>
    <row r="35" spans="1:9" s="8" customFormat="1" ht="77.25" customHeight="1" x14ac:dyDescent="0.25">
      <c r="A35" s="39">
        <v>28</v>
      </c>
      <c r="B35" s="43" t="s">
        <v>70</v>
      </c>
      <c r="C35" s="58" t="s">
        <v>69</v>
      </c>
      <c r="D35" s="47"/>
      <c r="E35" s="41">
        <v>6</v>
      </c>
      <c r="F35" s="40"/>
      <c r="G35" s="50">
        <v>21</v>
      </c>
      <c r="H35" s="40" t="str">
        <f t="shared" si="0"/>
        <v/>
      </c>
      <c r="I35" s="49" t="str">
        <f t="shared" si="1"/>
        <v/>
      </c>
    </row>
    <row r="36" spans="1:9" s="8" customFormat="1" ht="77.25" customHeight="1" x14ac:dyDescent="0.25">
      <c r="A36" s="39">
        <v>29</v>
      </c>
      <c r="B36" s="43" t="s">
        <v>72</v>
      </c>
      <c r="C36" s="58" t="s">
        <v>71</v>
      </c>
      <c r="D36" s="47"/>
      <c r="E36" s="41">
        <v>1</v>
      </c>
      <c r="F36" s="40"/>
      <c r="G36" s="50">
        <v>21</v>
      </c>
      <c r="H36" s="40" t="str">
        <f t="shared" si="0"/>
        <v/>
      </c>
      <c r="I36" s="49" t="str">
        <f t="shared" si="1"/>
        <v/>
      </c>
    </row>
    <row r="37" spans="1:9" s="8" customFormat="1" ht="77.25" customHeight="1" x14ac:dyDescent="0.25">
      <c r="A37" s="39">
        <v>30</v>
      </c>
      <c r="B37" s="43" t="s">
        <v>74</v>
      </c>
      <c r="C37" s="58" t="s">
        <v>73</v>
      </c>
      <c r="D37" s="47"/>
      <c r="E37" s="41">
        <v>3</v>
      </c>
      <c r="F37" s="40"/>
      <c r="G37" s="50">
        <v>21</v>
      </c>
      <c r="H37" s="40" t="str">
        <f t="shared" si="0"/>
        <v/>
      </c>
      <c r="I37" s="49" t="str">
        <f t="shared" si="1"/>
        <v/>
      </c>
    </row>
    <row r="38" spans="1:9" s="8" customFormat="1" ht="77.25" customHeight="1" x14ac:dyDescent="0.25">
      <c r="A38" s="39">
        <v>31</v>
      </c>
      <c r="B38" s="43" t="s">
        <v>75</v>
      </c>
      <c r="C38" s="58" t="s">
        <v>75</v>
      </c>
      <c r="D38" s="47"/>
      <c r="E38" s="41">
        <v>20</v>
      </c>
      <c r="F38" s="40"/>
      <c r="G38" s="50">
        <v>21</v>
      </c>
      <c r="H38" s="40" t="str">
        <f t="shared" si="0"/>
        <v/>
      </c>
      <c r="I38" s="49" t="str">
        <f t="shared" si="1"/>
        <v/>
      </c>
    </row>
    <row r="39" spans="1:9" s="8" customFormat="1" ht="77.25" customHeight="1" x14ac:dyDescent="0.25">
      <c r="A39" s="39">
        <v>32</v>
      </c>
      <c r="B39" s="43" t="s">
        <v>76</v>
      </c>
      <c r="C39" s="58" t="s">
        <v>76</v>
      </c>
      <c r="D39" s="47"/>
      <c r="E39" s="41">
        <v>100</v>
      </c>
      <c r="F39" s="40"/>
      <c r="G39" s="50">
        <v>21</v>
      </c>
      <c r="H39" s="40" t="str">
        <f t="shared" si="0"/>
        <v/>
      </c>
      <c r="I39" s="49" t="str">
        <f t="shared" si="1"/>
        <v/>
      </c>
    </row>
    <row r="40" spans="1:9" s="8" customFormat="1" ht="77.25" customHeight="1" x14ac:dyDescent="0.25">
      <c r="A40" s="39">
        <v>33</v>
      </c>
      <c r="B40" s="43" t="s">
        <v>77</v>
      </c>
      <c r="C40" s="58" t="s">
        <v>78</v>
      </c>
      <c r="D40" s="47"/>
      <c r="E40" s="41">
        <v>1</v>
      </c>
      <c r="F40" s="40"/>
      <c r="G40" s="50">
        <v>21</v>
      </c>
      <c r="H40" s="40" t="str">
        <f t="shared" ref="H40:H71" si="2">IF(F40="","",E40*F40)</f>
        <v/>
      </c>
      <c r="I40" s="49" t="str">
        <f t="shared" si="1"/>
        <v/>
      </c>
    </row>
    <row r="41" spans="1:9" s="8" customFormat="1" ht="77.25" customHeight="1" x14ac:dyDescent="0.25">
      <c r="A41" s="39">
        <v>34</v>
      </c>
      <c r="B41" s="43" t="s">
        <v>79</v>
      </c>
      <c r="C41" s="58" t="s">
        <v>81</v>
      </c>
      <c r="D41" s="47"/>
      <c r="E41" s="41">
        <v>10</v>
      </c>
      <c r="F41" s="40"/>
      <c r="G41" s="50">
        <v>21</v>
      </c>
      <c r="H41" s="40" t="str">
        <f t="shared" si="2"/>
        <v/>
      </c>
      <c r="I41" s="49" t="str">
        <f t="shared" si="1"/>
        <v/>
      </c>
    </row>
    <row r="42" spans="1:9" s="8" customFormat="1" ht="77.25" customHeight="1" x14ac:dyDescent="0.25">
      <c r="A42" s="39">
        <v>35</v>
      </c>
      <c r="B42" s="43" t="s">
        <v>79</v>
      </c>
      <c r="C42" s="61" t="s">
        <v>80</v>
      </c>
      <c r="D42" s="47"/>
      <c r="E42" s="41">
        <v>10</v>
      </c>
      <c r="F42" s="40"/>
      <c r="G42" s="50">
        <v>21</v>
      </c>
      <c r="H42" s="40" t="str">
        <f t="shared" si="2"/>
        <v/>
      </c>
      <c r="I42" s="49" t="str">
        <f t="shared" si="1"/>
        <v/>
      </c>
    </row>
    <row r="43" spans="1:9" s="8" customFormat="1" ht="77.25" customHeight="1" x14ac:dyDescent="0.25">
      <c r="A43" s="39">
        <v>36</v>
      </c>
      <c r="B43" s="43" t="s">
        <v>83</v>
      </c>
      <c r="C43" s="62" t="s">
        <v>82</v>
      </c>
      <c r="D43" s="47"/>
      <c r="E43" s="41">
        <v>6</v>
      </c>
      <c r="F43" s="40"/>
      <c r="G43" s="50">
        <v>21</v>
      </c>
      <c r="H43" s="40" t="str">
        <f t="shared" si="2"/>
        <v/>
      </c>
      <c r="I43" s="49" t="str">
        <f t="shared" si="1"/>
        <v/>
      </c>
    </row>
    <row r="44" spans="1:9" s="8" customFormat="1" ht="77.25" customHeight="1" x14ac:dyDescent="0.25">
      <c r="A44" s="39">
        <v>37</v>
      </c>
      <c r="B44" s="43" t="s">
        <v>85</v>
      </c>
      <c r="C44" s="62" t="s">
        <v>84</v>
      </c>
      <c r="D44" s="47"/>
      <c r="E44" s="41">
        <v>8</v>
      </c>
      <c r="F44" s="40"/>
      <c r="G44" s="50">
        <v>21</v>
      </c>
      <c r="H44" s="40" t="str">
        <f t="shared" si="2"/>
        <v/>
      </c>
      <c r="I44" s="49" t="str">
        <f t="shared" si="1"/>
        <v/>
      </c>
    </row>
    <row r="45" spans="1:9" s="8" customFormat="1" ht="77.25" customHeight="1" x14ac:dyDescent="0.25">
      <c r="A45" s="39">
        <v>38</v>
      </c>
      <c r="B45" s="43" t="s">
        <v>86</v>
      </c>
      <c r="C45" s="61" t="s">
        <v>88</v>
      </c>
      <c r="D45" s="47"/>
      <c r="E45" s="41">
        <v>1</v>
      </c>
      <c r="F45" s="40"/>
      <c r="G45" s="50">
        <v>21</v>
      </c>
      <c r="H45" s="40" t="str">
        <f t="shared" si="2"/>
        <v/>
      </c>
      <c r="I45" s="49" t="str">
        <f t="shared" si="1"/>
        <v/>
      </c>
    </row>
    <row r="46" spans="1:9" s="8" customFormat="1" ht="77.25" customHeight="1" x14ac:dyDescent="0.25">
      <c r="A46" s="39">
        <v>39</v>
      </c>
      <c r="B46" s="43" t="s">
        <v>87</v>
      </c>
      <c r="C46" s="61" t="s">
        <v>89</v>
      </c>
      <c r="D46" s="47"/>
      <c r="E46" s="41">
        <v>14</v>
      </c>
      <c r="F46" s="40"/>
      <c r="G46" s="50">
        <v>21</v>
      </c>
      <c r="H46" s="40" t="str">
        <f t="shared" si="2"/>
        <v/>
      </c>
      <c r="I46" s="49" t="str">
        <f t="shared" si="1"/>
        <v/>
      </c>
    </row>
    <row r="47" spans="1:9" s="8" customFormat="1" ht="77.25" customHeight="1" x14ac:dyDescent="0.25">
      <c r="A47" s="39">
        <v>40</v>
      </c>
      <c r="B47" s="43" t="s">
        <v>91</v>
      </c>
      <c r="C47" s="61" t="s">
        <v>90</v>
      </c>
      <c r="D47" s="47"/>
      <c r="E47" s="41">
        <v>2</v>
      </c>
      <c r="F47" s="40"/>
      <c r="G47" s="50">
        <v>21</v>
      </c>
      <c r="H47" s="40" t="str">
        <f t="shared" si="2"/>
        <v/>
      </c>
      <c r="I47" s="49" t="str">
        <f t="shared" si="1"/>
        <v/>
      </c>
    </row>
    <row r="48" spans="1:9" s="8" customFormat="1" ht="77.25" customHeight="1" x14ac:dyDescent="0.25">
      <c r="A48" s="39">
        <v>41</v>
      </c>
      <c r="B48" s="43" t="s">
        <v>92</v>
      </c>
      <c r="C48" s="62" t="s">
        <v>92</v>
      </c>
      <c r="D48" s="47"/>
      <c r="E48" s="41">
        <v>8</v>
      </c>
      <c r="F48" s="40"/>
      <c r="G48" s="50">
        <v>21</v>
      </c>
      <c r="H48" s="40" t="str">
        <f t="shared" si="2"/>
        <v/>
      </c>
      <c r="I48" s="49" t="str">
        <f t="shared" si="1"/>
        <v/>
      </c>
    </row>
    <row r="49" spans="1:9" s="8" customFormat="1" ht="77.25" customHeight="1" x14ac:dyDescent="0.25">
      <c r="A49" s="39">
        <v>42</v>
      </c>
      <c r="B49" s="43" t="s">
        <v>93</v>
      </c>
      <c r="C49" s="62" t="s">
        <v>94</v>
      </c>
      <c r="D49" s="47"/>
      <c r="E49" s="41">
        <v>1</v>
      </c>
      <c r="F49" s="40"/>
      <c r="G49" s="50">
        <v>21</v>
      </c>
      <c r="H49" s="40" t="str">
        <f t="shared" si="2"/>
        <v/>
      </c>
      <c r="I49" s="49" t="str">
        <f t="shared" si="1"/>
        <v/>
      </c>
    </row>
    <row r="50" spans="1:9" s="8" customFormat="1" ht="77.25" customHeight="1" x14ac:dyDescent="0.25">
      <c r="A50" s="39">
        <v>43</v>
      </c>
      <c r="B50" s="43" t="s">
        <v>95</v>
      </c>
      <c r="C50" s="62" t="s">
        <v>95</v>
      </c>
      <c r="D50" s="47"/>
      <c r="E50" s="41">
        <v>1</v>
      </c>
      <c r="F50" s="40"/>
      <c r="G50" s="50">
        <v>21</v>
      </c>
      <c r="H50" s="40" t="str">
        <f t="shared" si="2"/>
        <v/>
      </c>
      <c r="I50" s="49" t="str">
        <f t="shared" si="1"/>
        <v/>
      </c>
    </row>
    <row r="51" spans="1:9" s="8" customFormat="1" ht="77.25" customHeight="1" x14ac:dyDescent="0.25">
      <c r="A51" s="39">
        <v>44</v>
      </c>
      <c r="B51" s="43" t="s">
        <v>96</v>
      </c>
      <c r="C51" s="62" t="s">
        <v>96</v>
      </c>
      <c r="D51" s="47"/>
      <c r="E51" s="41">
        <v>1</v>
      </c>
      <c r="F51" s="40"/>
      <c r="G51" s="50">
        <v>21</v>
      </c>
      <c r="H51" s="40" t="str">
        <f t="shared" si="2"/>
        <v/>
      </c>
      <c r="I51" s="49" t="str">
        <f t="shared" si="1"/>
        <v/>
      </c>
    </row>
    <row r="52" spans="1:9" s="8" customFormat="1" ht="77.25" customHeight="1" x14ac:dyDescent="0.25">
      <c r="A52" s="39">
        <v>45</v>
      </c>
      <c r="B52" s="43" t="s">
        <v>97</v>
      </c>
      <c r="C52" s="62" t="s">
        <v>97</v>
      </c>
      <c r="D52" s="47"/>
      <c r="E52" s="41">
        <v>1</v>
      </c>
      <c r="F52" s="40"/>
      <c r="G52" s="50">
        <v>21</v>
      </c>
      <c r="H52" s="40" t="str">
        <f t="shared" si="2"/>
        <v/>
      </c>
      <c r="I52" s="49" t="str">
        <f t="shared" si="1"/>
        <v/>
      </c>
    </row>
    <row r="53" spans="1:9" s="8" customFormat="1" ht="77.25" customHeight="1" x14ac:dyDescent="0.25">
      <c r="A53" s="39">
        <v>46</v>
      </c>
      <c r="B53" s="43" t="s">
        <v>98</v>
      </c>
      <c r="C53" s="62" t="s">
        <v>98</v>
      </c>
      <c r="D53" s="47"/>
      <c r="E53" s="41">
        <v>1</v>
      </c>
      <c r="F53" s="40"/>
      <c r="G53" s="50">
        <v>21</v>
      </c>
      <c r="H53" s="40" t="str">
        <f t="shared" si="2"/>
        <v/>
      </c>
      <c r="I53" s="49" t="str">
        <f t="shared" si="1"/>
        <v/>
      </c>
    </row>
    <row r="54" spans="1:9" s="8" customFormat="1" ht="77.25" customHeight="1" x14ac:dyDescent="0.25">
      <c r="A54" s="39">
        <v>47</v>
      </c>
      <c r="B54" s="43" t="s">
        <v>99</v>
      </c>
      <c r="C54" s="62" t="s">
        <v>99</v>
      </c>
      <c r="D54" s="47"/>
      <c r="E54" s="41">
        <v>1</v>
      </c>
      <c r="F54" s="40"/>
      <c r="G54" s="50">
        <v>21</v>
      </c>
      <c r="H54" s="40" t="str">
        <f t="shared" si="2"/>
        <v/>
      </c>
      <c r="I54" s="49" t="str">
        <f t="shared" si="1"/>
        <v/>
      </c>
    </row>
    <row r="55" spans="1:9" s="8" customFormat="1" ht="77.25" customHeight="1" x14ac:dyDescent="0.25">
      <c r="A55" s="39">
        <v>48</v>
      </c>
      <c r="B55" s="43" t="s">
        <v>100</v>
      </c>
      <c r="C55" s="62" t="s">
        <v>100</v>
      </c>
      <c r="D55" s="47"/>
      <c r="E55" s="41">
        <v>1</v>
      </c>
      <c r="F55" s="40"/>
      <c r="G55" s="50">
        <v>21</v>
      </c>
      <c r="H55" s="40" t="str">
        <f t="shared" si="2"/>
        <v/>
      </c>
      <c r="I55" s="49" t="str">
        <f t="shared" si="1"/>
        <v/>
      </c>
    </row>
    <row r="56" spans="1:9" s="8" customFormat="1" ht="77.25" customHeight="1" x14ac:dyDescent="0.25">
      <c r="A56" s="39">
        <v>49</v>
      </c>
      <c r="B56" s="43" t="s">
        <v>101</v>
      </c>
      <c r="C56" s="62" t="s">
        <v>101</v>
      </c>
      <c r="D56" s="47"/>
      <c r="E56" s="41">
        <v>1</v>
      </c>
      <c r="F56" s="40"/>
      <c r="G56" s="50">
        <v>21</v>
      </c>
      <c r="H56" s="40" t="str">
        <f t="shared" si="2"/>
        <v/>
      </c>
      <c r="I56" s="49" t="str">
        <f t="shared" si="1"/>
        <v/>
      </c>
    </row>
    <row r="57" spans="1:9" s="8" customFormat="1" ht="77.25" customHeight="1" x14ac:dyDescent="0.25">
      <c r="A57" s="39">
        <v>50</v>
      </c>
      <c r="B57" s="43" t="s">
        <v>102</v>
      </c>
      <c r="C57" s="62" t="s">
        <v>102</v>
      </c>
      <c r="D57" s="47"/>
      <c r="E57" s="41">
        <v>1</v>
      </c>
      <c r="F57" s="40"/>
      <c r="G57" s="50">
        <v>21</v>
      </c>
      <c r="H57" s="40" t="str">
        <f t="shared" si="2"/>
        <v/>
      </c>
      <c r="I57" s="49" t="str">
        <f t="shared" si="1"/>
        <v/>
      </c>
    </row>
    <row r="58" spans="1:9" s="8" customFormat="1" ht="77.25" customHeight="1" x14ac:dyDescent="0.25">
      <c r="A58" s="39">
        <v>51</v>
      </c>
      <c r="B58" s="43" t="s">
        <v>103</v>
      </c>
      <c r="C58" s="62" t="s">
        <v>103</v>
      </c>
      <c r="D58" s="47"/>
      <c r="E58" s="41">
        <v>1</v>
      </c>
      <c r="F58" s="40"/>
      <c r="G58" s="50">
        <v>21</v>
      </c>
      <c r="H58" s="40" t="str">
        <f t="shared" si="2"/>
        <v/>
      </c>
      <c r="I58" s="49" t="str">
        <f t="shared" si="1"/>
        <v/>
      </c>
    </row>
    <row r="59" spans="1:9" s="8" customFormat="1" ht="77.25" customHeight="1" x14ac:dyDescent="0.25">
      <c r="A59" s="39">
        <v>52</v>
      </c>
      <c r="B59" s="43" t="s">
        <v>104</v>
      </c>
      <c r="C59" s="62" t="s">
        <v>104</v>
      </c>
      <c r="D59" s="47"/>
      <c r="E59" s="41">
        <v>1</v>
      </c>
      <c r="F59" s="40"/>
      <c r="G59" s="50">
        <v>21</v>
      </c>
      <c r="H59" s="40" t="str">
        <f t="shared" si="2"/>
        <v/>
      </c>
      <c r="I59" s="49" t="str">
        <f t="shared" si="1"/>
        <v/>
      </c>
    </row>
    <row r="60" spans="1:9" s="8" customFormat="1" ht="77.25" customHeight="1" x14ac:dyDescent="0.25">
      <c r="A60" s="39">
        <v>53</v>
      </c>
      <c r="B60" s="43" t="s">
        <v>105</v>
      </c>
      <c r="C60" s="62" t="s">
        <v>105</v>
      </c>
      <c r="D60" s="47"/>
      <c r="E60" s="41">
        <v>1</v>
      </c>
      <c r="F60" s="40"/>
      <c r="G60" s="50">
        <v>21</v>
      </c>
      <c r="H60" s="40" t="str">
        <f t="shared" si="2"/>
        <v/>
      </c>
      <c r="I60" s="49" t="str">
        <f t="shared" si="1"/>
        <v/>
      </c>
    </row>
    <row r="61" spans="1:9" s="8" customFormat="1" ht="77.25" customHeight="1" x14ac:dyDescent="0.25">
      <c r="A61" s="39">
        <v>54</v>
      </c>
      <c r="B61" s="43" t="s">
        <v>106</v>
      </c>
      <c r="C61" s="62" t="s">
        <v>106</v>
      </c>
      <c r="D61" s="47"/>
      <c r="E61" s="41">
        <v>1</v>
      </c>
      <c r="F61" s="40"/>
      <c r="G61" s="50">
        <v>21</v>
      </c>
      <c r="H61" s="40" t="str">
        <f t="shared" si="2"/>
        <v/>
      </c>
      <c r="I61" s="49" t="str">
        <f t="shared" si="1"/>
        <v/>
      </c>
    </row>
    <row r="62" spans="1:9" s="8" customFormat="1" ht="77.25" customHeight="1" x14ac:dyDescent="0.25">
      <c r="A62" s="39">
        <v>55</v>
      </c>
      <c r="B62" s="43" t="s">
        <v>109</v>
      </c>
      <c r="C62" s="61" t="s">
        <v>107</v>
      </c>
      <c r="D62" s="47"/>
      <c r="E62" s="41">
        <v>5</v>
      </c>
      <c r="F62" s="40"/>
      <c r="G62" s="50">
        <v>21</v>
      </c>
      <c r="H62" s="40" t="str">
        <f t="shared" si="2"/>
        <v/>
      </c>
      <c r="I62" s="49" t="str">
        <f t="shared" si="1"/>
        <v/>
      </c>
    </row>
    <row r="63" spans="1:9" s="8" customFormat="1" ht="77.25" customHeight="1" x14ac:dyDescent="0.25">
      <c r="A63" s="39">
        <v>56</v>
      </c>
      <c r="B63" s="43" t="s">
        <v>109</v>
      </c>
      <c r="C63" s="61" t="s">
        <v>108</v>
      </c>
      <c r="D63" s="47"/>
      <c r="E63" s="41">
        <v>5</v>
      </c>
      <c r="F63" s="40"/>
      <c r="G63" s="50">
        <v>21</v>
      </c>
      <c r="H63" s="40" t="str">
        <f t="shared" si="2"/>
        <v/>
      </c>
      <c r="I63" s="49" t="str">
        <f t="shared" si="1"/>
        <v/>
      </c>
    </row>
    <row r="64" spans="1:9" s="8" customFormat="1" ht="77.25" customHeight="1" x14ac:dyDescent="0.25">
      <c r="A64" s="39">
        <v>57</v>
      </c>
      <c r="B64" s="43" t="s">
        <v>110</v>
      </c>
      <c r="C64" s="61" t="s">
        <v>110</v>
      </c>
      <c r="D64" s="47"/>
      <c r="E64" s="41">
        <v>1</v>
      </c>
      <c r="F64" s="40"/>
      <c r="G64" s="50">
        <v>21</v>
      </c>
      <c r="H64" s="40" t="str">
        <f t="shared" si="2"/>
        <v/>
      </c>
      <c r="I64" s="49" t="str">
        <f t="shared" si="1"/>
        <v/>
      </c>
    </row>
    <row r="65" spans="1:9" s="8" customFormat="1" ht="77.25" customHeight="1" x14ac:dyDescent="0.25">
      <c r="A65" s="39">
        <v>58</v>
      </c>
      <c r="B65" s="43" t="s">
        <v>111</v>
      </c>
      <c r="C65" s="61" t="s">
        <v>111</v>
      </c>
      <c r="D65" s="47"/>
      <c r="E65" s="41">
        <v>6</v>
      </c>
      <c r="F65" s="40"/>
      <c r="G65" s="50">
        <v>21</v>
      </c>
      <c r="H65" s="40" t="str">
        <f t="shared" si="2"/>
        <v/>
      </c>
      <c r="I65" s="49" t="str">
        <f t="shared" si="1"/>
        <v/>
      </c>
    </row>
    <row r="66" spans="1:9" s="8" customFormat="1" ht="77.25" customHeight="1" x14ac:dyDescent="0.25">
      <c r="A66" s="39">
        <v>59</v>
      </c>
      <c r="B66" s="43" t="s">
        <v>112</v>
      </c>
      <c r="C66" s="61" t="s">
        <v>112</v>
      </c>
      <c r="D66" s="47"/>
      <c r="E66" s="41">
        <v>10</v>
      </c>
      <c r="F66" s="40"/>
      <c r="G66" s="50">
        <v>21</v>
      </c>
      <c r="H66" s="40" t="str">
        <f t="shared" si="2"/>
        <v/>
      </c>
      <c r="I66" s="49" t="str">
        <f t="shared" si="1"/>
        <v/>
      </c>
    </row>
    <row r="67" spans="1:9" s="8" customFormat="1" ht="77.25" customHeight="1" x14ac:dyDescent="0.25">
      <c r="A67" s="39">
        <v>60</v>
      </c>
      <c r="B67" s="43" t="s">
        <v>114</v>
      </c>
      <c r="C67" s="61" t="s">
        <v>113</v>
      </c>
      <c r="D67" s="47"/>
      <c r="E67" s="41">
        <v>2</v>
      </c>
      <c r="F67" s="40"/>
      <c r="G67" s="50">
        <v>21</v>
      </c>
      <c r="H67" s="40" t="str">
        <f t="shared" si="2"/>
        <v/>
      </c>
      <c r="I67" s="49" t="str">
        <f t="shared" si="1"/>
        <v/>
      </c>
    </row>
    <row r="68" spans="1:9" s="8" customFormat="1" ht="77.25" customHeight="1" x14ac:dyDescent="0.25">
      <c r="A68" s="39">
        <v>61</v>
      </c>
      <c r="B68" s="43" t="s">
        <v>138</v>
      </c>
      <c r="C68" s="61" t="s">
        <v>139</v>
      </c>
      <c r="D68" s="47"/>
      <c r="E68" s="41">
        <v>2</v>
      </c>
      <c r="F68" s="40"/>
      <c r="G68" s="50">
        <v>21</v>
      </c>
      <c r="H68" s="40" t="str">
        <f t="shared" si="2"/>
        <v/>
      </c>
      <c r="I68" s="49" t="str">
        <f t="shared" si="1"/>
        <v/>
      </c>
    </row>
    <row r="69" spans="1:9" s="8" customFormat="1" ht="77.25" customHeight="1" x14ac:dyDescent="0.25">
      <c r="A69" s="39">
        <v>62</v>
      </c>
      <c r="B69" s="43" t="s">
        <v>115</v>
      </c>
      <c r="C69" s="61" t="s">
        <v>116</v>
      </c>
      <c r="D69" s="47"/>
      <c r="E69" s="41">
        <v>1</v>
      </c>
      <c r="F69" s="40"/>
      <c r="G69" s="50">
        <v>21</v>
      </c>
      <c r="H69" s="40" t="str">
        <f t="shared" si="2"/>
        <v/>
      </c>
      <c r="I69" s="49" t="str">
        <f t="shared" si="1"/>
        <v/>
      </c>
    </row>
    <row r="70" spans="1:9" s="8" customFormat="1" ht="77.25" customHeight="1" x14ac:dyDescent="0.25">
      <c r="A70" s="39">
        <v>63</v>
      </c>
      <c r="B70" s="43" t="s">
        <v>117</v>
      </c>
      <c r="C70" s="63" t="s">
        <v>140</v>
      </c>
      <c r="D70" s="47"/>
      <c r="E70" s="41">
        <v>1</v>
      </c>
      <c r="F70" s="40"/>
      <c r="G70" s="50">
        <v>21</v>
      </c>
      <c r="H70" s="40" t="str">
        <f t="shared" si="2"/>
        <v/>
      </c>
      <c r="I70" s="49" t="str">
        <f t="shared" si="1"/>
        <v/>
      </c>
    </row>
    <row r="71" spans="1:9" s="8" customFormat="1" ht="77.25" customHeight="1" x14ac:dyDescent="0.25">
      <c r="A71" s="39">
        <v>64</v>
      </c>
      <c r="B71" s="43" t="s">
        <v>118</v>
      </c>
      <c r="C71" s="61" t="s">
        <v>121</v>
      </c>
      <c r="D71" s="47"/>
      <c r="E71" s="41">
        <v>1</v>
      </c>
      <c r="F71" s="40"/>
      <c r="G71" s="50">
        <v>21</v>
      </c>
      <c r="H71" s="40" t="str">
        <f t="shared" si="2"/>
        <v/>
      </c>
      <c r="I71" s="49" t="str">
        <f t="shared" si="1"/>
        <v/>
      </c>
    </row>
    <row r="72" spans="1:9" s="8" customFormat="1" ht="77.25" customHeight="1" x14ac:dyDescent="0.25">
      <c r="A72" s="39">
        <v>65</v>
      </c>
      <c r="B72" s="43" t="s">
        <v>119</v>
      </c>
      <c r="C72" s="61" t="s">
        <v>122</v>
      </c>
      <c r="D72" s="47"/>
      <c r="E72" s="41">
        <v>1</v>
      </c>
      <c r="F72" s="40"/>
      <c r="G72" s="50">
        <v>21</v>
      </c>
      <c r="H72" s="40" t="str">
        <f t="shared" ref="H72:H80" si="3">IF(F72="","",E72*F72)</f>
        <v/>
      </c>
      <c r="I72" s="49" t="str">
        <f t="shared" si="1"/>
        <v/>
      </c>
    </row>
    <row r="73" spans="1:9" s="8" customFormat="1" ht="77.25" customHeight="1" x14ac:dyDescent="0.25">
      <c r="A73" s="39">
        <v>66</v>
      </c>
      <c r="B73" s="43" t="s">
        <v>120</v>
      </c>
      <c r="C73" s="62" t="s">
        <v>123</v>
      </c>
      <c r="D73" s="47"/>
      <c r="E73" s="41">
        <v>5</v>
      </c>
      <c r="F73" s="40"/>
      <c r="G73" s="50">
        <v>21</v>
      </c>
      <c r="H73" s="40" t="str">
        <f t="shared" si="3"/>
        <v/>
      </c>
      <c r="I73" s="49" t="str">
        <f t="shared" si="1"/>
        <v/>
      </c>
    </row>
    <row r="74" spans="1:9" s="8" customFormat="1" ht="77.25" customHeight="1" x14ac:dyDescent="0.25">
      <c r="A74" s="39">
        <v>67</v>
      </c>
      <c r="B74" s="43" t="s">
        <v>124</v>
      </c>
      <c r="C74" s="62" t="s">
        <v>124</v>
      </c>
      <c r="D74" s="47"/>
      <c r="E74" s="41">
        <v>2</v>
      </c>
      <c r="F74" s="40"/>
      <c r="G74" s="50">
        <v>21</v>
      </c>
      <c r="H74" s="40" t="str">
        <f t="shared" si="3"/>
        <v/>
      </c>
      <c r="I74" s="49" t="str">
        <f t="shared" si="1"/>
        <v/>
      </c>
    </row>
    <row r="75" spans="1:9" s="8" customFormat="1" ht="77.25" customHeight="1" x14ac:dyDescent="0.25">
      <c r="A75" s="39">
        <v>68</v>
      </c>
      <c r="B75" s="43" t="s">
        <v>125</v>
      </c>
      <c r="C75" s="62" t="s">
        <v>125</v>
      </c>
      <c r="D75" s="47"/>
      <c r="E75" s="41">
        <v>20</v>
      </c>
      <c r="F75" s="40"/>
      <c r="G75" s="50">
        <v>21</v>
      </c>
      <c r="H75" s="40" t="str">
        <f t="shared" si="3"/>
        <v/>
      </c>
      <c r="I75" s="49" t="str">
        <f t="shared" si="1"/>
        <v/>
      </c>
    </row>
    <row r="76" spans="1:9" s="8" customFormat="1" ht="77.25" customHeight="1" x14ac:dyDescent="0.25">
      <c r="A76" s="39">
        <v>69</v>
      </c>
      <c r="B76" s="43" t="s">
        <v>126</v>
      </c>
      <c r="C76" s="62" t="s">
        <v>126</v>
      </c>
      <c r="D76" s="47"/>
      <c r="E76" s="41">
        <v>1</v>
      </c>
      <c r="F76" s="40"/>
      <c r="G76" s="50">
        <v>21</v>
      </c>
      <c r="H76" s="40" t="str">
        <f t="shared" si="3"/>
        <v/>
      </c>
      <c r="I76" s="49" t="str">
        <f t="shared" si="1"/>
        <v/>
      </c>
    </row>
    <row r="77" spans="1:9" s="8" customFormat="1" ht="77.25" customHeight="1" x14ac:dyDescent="0.25">
      <c r="A77" s="39">
        <v>70</v>
      </c>
      <c r="B77" s="43" t="s">
        <v>127</v>
      </c>
      <c r="C77" s="61" t="s">
        <v>128</v>
      </c>
      <c r="D77" s="47"/>
      <c r="E77" s="41">
        <v>1</v>
      </c>
      <c r="F77" s="40"/>
      <c r="G77" s="50">
        <v>21</v>
      </c>
      <c r="H77" s="40" t="str">
        <f t="shared" si="3"/>
        <v/>
      </c>
      <c r="I77" s="49" t="str">
        <f t="shared" si="1"/>
        <v/>
      </c>
    </row>
    <row r="78" spans="1:9" s="8" customFormat="1" ht="77.25" customHeight="1" x14ac:dyDescent="0.25">
      <c r="A78" s="39">
        <v>71</v>
      </c>
      <c r="B78" s="43" t="s">
        <v>129</v>
      </c>
      <c r="C78" s="64" t="s">
        <v>130</v>
      </c>
      <c r="D78" s="47"/>
      <c r="E78" s="41">
        <v>1</v>
      </c>
      <c r="F78" s="40"/>
      <c r="G78" s="50">
        <v>21</v>
      </c>
      <c r="H78" s="40" t="str">
        <f t="shared" si="3"/>
        <v/>
      </c>
      <c r="I78" s="49" t="str">
        <f t="shared" si="1"/>
        <v/>
      </c>
    </row>
    <row r="79" spans="1:9" s="8" customFormat="1" ht="74.25" customHeight="1" x14ac:dyDescent="0.25">
      <c r="A79" s="39">
        <v>72</v>
      </c>
      <c r="B79" s="43" t="s">
        <v>131</v>
      </c>
      <c r="C79" s="64" t="s">
        <v>132</v>
      </c>
      <c r="D79" s="47"/>
      <c r="E79" s="41">
        <v>1</v>
      </c>
      <c r="F79" s="40"/>
      <c r="G79" s="50">
        <v>21</v>
      </c>
      <c r="H79" s="40" t="str">
        <f t="shared" si="3"/>
        <v/>
      </c>
      <c r="I79" s="49" t="str">
        <f t="shared" si="1"/>
        <v/>
      </c>
    </row>
    <row r="80" spans="1:9" s="8" customFormat="1" ht="84.75" customHeight="1" thickBot="1" x14ac:dyDescent="0.3">
      <c r="A80" s="39">
        <v>73</v>
      </c>
      <c r="B80" s="43" t="s">
        <v>133</v>
      </c>
      <c r="C80" s="64" t="s">
        <v>134</v>
      </c>
      <c r="D80" s="47"/>
      <c r="E80" s="41">
        <v>2</v>
      </c>
      <c r="F80" s="40"/>
      <c r="G80" s="50">
        <v>21</v>
      </c>
      <c r="H80" s="40" t="str">
        <f t="shared" si="3"/>
        <v/>
      </c>
      <c r="I80" s="49" t="str">
        <f t="shared" si="1"/>
        <v/>
      </c>
    </row>
    <row r="81" spans="1:9" ht="27.75" customHeight="1" thickBot="1" x14ac:dyDescent="0.3">
      <c r="A81" s="14"/>
      <c r="B81" s="65" t="s">
        <v>0</v>
      </c>
      <c r="C81" s="66"/>
      <c r="D81" s="65"/>
      <c r="E81" s="65"/>
      <c r="F81" s="65"/>
      <c r="G81" s="67"/>
      <c r="H81" s="26" t="str">
        <f>IF(SUM(H8:H80)=0,"",SUM(H8:H80))</f>
        <v/>
      </c>
      <c r="I81" s="27" t="str">
        <f>IF(SUM(I8:I80)=0,"",SUM(I8:I80))</f>
        <v/>
      </c>
    </row>
    <row r="82" spans="1:9" x14ac:dyDescent="0.25">
      <c r="B82" s="3"/>
      <c r="E82" s="11"/>
      <c r="F82" s="3"/>
      <c r="G82" s="3"/>
      <c r="H82" s="3"/>
      <c r="I82" s="3"/>
    </row>
    <row r="83" spans="1:9" x14ac:dyDescent="0.25">
      <c r="A83" s="28" t="s">
        <v>17</v>
      </c>
      <c r="B83" s="28"/>
    </row>
    <row r="84" spans="1:9" x14ac:dyDescent="0.25">
      <c r="A84" s="29" t="s">
        <v>10</v>
      </c>
      <c r="B84" s="30" t="s">
        <v>14</v>
      </c>
    </row>
    <row r="85" spans="1:9" x14ac:dyDescent="0.25">
      <c r="A85" s="29"/>
      <c r="B85" s="30" t="s">
        <v>11</v>
      </c>
    </row>
    <row r="86" spans="1:9" x14ac:dyDescent="0.25">
      <c r="A86" s="29" t="s">
        <v>12</v>
      </c>
      <c r="B86" s="31" t="s">
        <v>18</v>
      </c>
    </row>
    <row r="87" spans="1:9" x14ac:dyDescent="0.25">
      <c r="A87" s="29" t="s">
        <v>13</v>
      </c>
      <c r="B87" s="31" t="s">
        <v>15</v>
      </c>
    </row>
    <row r="88" spans="1:9" x14ac:dyDescent="0.25">
      <c r="A88" s="29"/>
      <c r="B88" s="31"/>
    </row>
    <row r="89" spans="1:9" x14ac:dyDescent="0.25">
      <c r="A89" s="29"/>
      <c r="B89" s="31"/>
    </row>
  </sheetData>
  <mergeCells count="3">
    <mergeCell ref="B81:G81"/>
    <mergeCell ref="C4:I4"/>
    <mergeCell ref="C5:I5"/>
  </mergeCells>
  <conditionalFormatting sqref="B8:B9 B13:B79">
    <cfRule type="expression" dxfId="3" priority="9">
      <formula>IF($D8&gt;0,1,0)</formula>
    </cfRule>
  </conditionalFormatting>
  <conditionalFormatting sqref="B11">
    <cfRule type="expression" dxfId="2" priority="7">
      <formula>IF($D11&gt;0,1,0)</formula>
    </cfRule>
  </conditionalFormatting>
  <conditionalFormatting sqref="B10">
    <cfRule type="expression" dxfId="1" priority="2">
      <formula>IF($D10&gt;0,1,0)</formula>
    </cfRule>
  </conditionalFormatting>
  <conditionalFormatting sqref="B80">
    <cfRule type="expression" dxfId="0" priority="1">
      <formula>IF($D80&gt;0,1,0)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2 - Sportovní vybavení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2023-05-10T06:34:31Z</dcterms:modified>
</cp:coreProperties>
</file>